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autoCompressPictures="0"/>
  <bookViews>
    <workbookView xWindow="840" yWindow="60" windowWidth="21720" windowHeight="13920" tabRatio="135"/>
  </bookViews>
  <sheets>
    <sheet name="List1" sheetId="1" r:id="rId1"/>
    <sheet name="List2" sheetId="2" r:id="rId2"/>
    <sheet name="Lis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20" i="1"/>
  <c r="D2" i="1"/>
  <c r="D3" i="1"/>
  <c r="D4" i="1"/>
  <c r="D5" i="1"/>
  <c r="D6" i="1"/>
  <c r="D7" i="1"/>
  <c r="D8" i="1"/>
  <c r="D9" i="1"/>
  <c r="D12" i="1"/>
  <c r="D13" i="1"/>
  <c r="D14" i="1"/>
  <c r="D15" i="1"/>
  <c r="D16" i="1"/>
  <c r="D17" i="1"/>
  <c r="D18" i="1"/>
  <c r="D19" i="1"/>
  <c r="D23" i="1"/>
  <c r="D24" i="1"/>
  <c r="D25" i="1"/>
  <c r="D26" i="1"/>
  <c r="D27" i="1"/>
  <c r="D29" i="1"/>
  <c r="D35" i="1"/>
  <c r="D32" i="1"/>
</calcChain>
</file>

<file path=xl/sharedStrings.xml><?xml version="1.0" encoding="utf-8"?>
<sst xmlns="http://schemas.openxmlformats.org/spreadsheetml/2006/main" count="35" uniqueCount="30">
  <si>
    <t>Audiokabel – lemo-&gt;canon</t>
  </si>
  <si>
    <t>BODY</t>
  </si>
  <si>
    <t>viewfinder</t>
  </si>
  <si>
    <t>citacka kariet</t>
  </si>
  <si>
    <t>power cable</t>
  </si>
  <si>
    <t>EXRT-RS adapt.</t>
  </si>
  <si>
    <t>shoulder pad</t>
  </si>
  <si>
    <t>bat. Adapter plate</t>
  </si>
  <si>
    <t>plate</t>
  </si>
  <si>
    <t>side plate</t>
  </si>
  <si>
    <t>bridge adapter</t>
  </si>
  <si>
    <t>drziak hladaku</t>
  </si>
  <si>
    <t>center camera handle</t>
  </si>
  <si>
    <t>Camera Cage for Arri Alexa Mini / V-mount</t>
  </si>
  <si>
    <t>19mm Studio Tilta Standard to Arri Standard Multi-Functional Baseplate + dovetial 12''</t>
  </si>
  <si>
    <t>19mm Rod – pár 40cm</t>
  </si>
  <si>
    <t>Universal Pro Hand Grip System</t>
  </si>
  <si>
    <t>SanDisk CFast2.0 card set 3x256GB</t>
  </si>
  <si>
    <t xml:space="preserve"> </t>
  </si>
  <si>
    <t>V-Mount Adapter Plate Mk II</t>
  </si>
  <si>
    <t>ANGENIEUX 30-76MM F/2.6 - PL</t>
  </si>
  <si>
    <t xml:space="preserve">LWZ.3   21-100/T2.9–3.9   PL -  Meter   </t>
  </si>
  <si>
    <t>Kufor na kameru</t>
  </si>
  <si>
    <t>Transport Case LWZ.3</t>
  </si>
  <si>
    <t>Kamera ARRI Alexa Mini s příslušenstvím v EUR bez DPH</t>
  </si>
  <si>
    <t>Objektiv ZEISS</t>
  </si>
  <si>
    <t>Objektiv ANGENIEUX</t>
  </si>
  <si>
    <t>ARRI ALEXA Mini - camera</t>
  </si>
  <si>
    <t>ARRI ALEXA Mini - příslušenství</t>
  </si>
  <si>
    <t>TILTA -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</si>
</sst>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€-41B]_-;\-* #,##0\ [$€-41B]_-;_-* &quot;-&quot;??\ [$€-41B]_-;_-@_-"/>
    <numFmt numFmtId="165" formatCode="_-* #,##0\ [$€-1]_-;\-* #,##0\ [$€-1]_-;_-* &quot;-&quot;??\ [$€-1]_-;_-@_-"/>
  </numFmts>
  <fonts count="9" x14ac:knownFonts="1"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Calibri"/>
      <scheme val="minor"/>
    </font>
    <font>
      <sz val="12"/>
      <name val="Calibri"/>
      <scheme val="minor"/>
    </font>
    <font>
      <sz val="12"/>
      <color indexed="8"/>
      <name val="Calibri"/>
      <scheme val="minor"/>
    </font>
    <font>
      <sz val="12"/>
      <color indexed="63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/>
    <xf numFmtId="164" fontId="2" fillId="2" borderId="0" xfId="0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5" fontId="2" fillId="0" borderId="1" xfId="0" applyNumberFormat="1" applyFont="1" applyBorder="1"/>
    <xf numFmtId="0" fontId="0" fillId="0" borderId="1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vertical="center"/>
    </xf>
    <xf numFmtId="0" fontId="1" fillId="2" borderId="0" xfId="0" applyFont="1" applyFill="1"/>
    <xf numFmtId="0" fontId="1" fillId="2" borderId="0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/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64" fontId="6" fillId="3" borderId="0" xfId="0" applyNumberFormat="1" applyFont="1" applyFill="1"/>
    <xf numFmtId="164" fontId="6" fillId="2" borderId="0" xfId="0" applyNumberFormat="1" applyFont="1" applyFill="1"/>
    <xf numFmtId="0" fontId="6" fillId="0" borderId="1" xfId="0" applyFont="1" applyFill="1" applyBorder="1"/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62626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7"/>
  <sheetViews>
    <sheetView tabSelected="1" workbookViewId="0">
      <selection activeCell="D38" sqref="D38"/>
    </sheetView>
  </sheetViews>
  <sheetFormatPr baseColWidth="10" defaultColWidth="11.5" defaultRowHeight="12" x14ac:dyDescent="0"/>
  <cols>
    <col min="1" max="1" width="47.6640625" style="1" customWidth="1"/>
    <col min="2" max="2" width="10.83203125" style="1" customWidth="1"/>
    <col min="3" max="3" width="6.1640625" style="3" customWidth="1"/>
    <col min="4" max="4" width="10.83203125" style="1" customWidth="1"/>
    <col min="5" max="16384" width="11.5" style="1"/>
  </cols>
  <sheetData>
    <row r="1" spans="1:5" ht="15">
      <c r="A1" s="25" t="s">
        <v>27</v>
      </c>
      <c r="B1" s="26"/>
      <c r="C1" s="27"/>
      <c r="D1" s="26"/>
      <c r="E1" s="4"/>
    </row>
    <row r="2" spans="1:5" ht="15">
      <c r="A2" s="28" t="s">
        <v>1</v>
      </c>
      <c r="B2" s="29">
        <v>40390</v>
      </c>
      <c r="C2" s="30">
        <v>1</v>
      </c>
      <c r="D2" s="29">
        <f t="shared" ref="D2:D27" si="0">B2*C2</f>
        <v>40390</v>
      </c>
    </row>
    <row r="3" spans="1:5" ht="15">
      <c r="A3" s="28" t="s">
        <v>2</v>
      </c>
      <c r="B3" s="29">
        <v>5890</v>
      </c>
      <c r="C3" s="30">
        <v>1</v>
      </c>
      <c r="D3" s="29">
        <f t="shared" si="0"/>
        <v>5890</v>
      </c>
    </row>
    <row r="4" spans="1:5" ht="15">
      <c r="A4" s="28" t="s">
        <v>17</v>
      </c>
      <c r="B4" s="29">
        <v>1659</v>
      </c>
      <c r="C4" s="30">
        <v>1</v>
      </c>
      <c r="D4" s="29">
        <f t="shared" si="0"/>
        <v>1659</v>
      </c>
    </row>
    <row r="5" spans="1:5" ht="15">
      <c r="A5" s="28" t="s">
        <v>3</v>
      </c>
      <c r="B5" s="29">
        <v>301</v>
      </c>
      <c r="C5" s="30">
        <v>1</v>
      </c>
      <c r="D5" s="29">
        <f t="shared" si="0"/>
        <v>301</v>
      </c>
    </row>
    <row r="6" spans="1:5" ht="15">
      <c r="A6" s="28" t="s">
        <v>4</v>
      </c>
      <c r="B6" s="29">
        <v>152</v>
      </c>
      <c r="C6" s="30">
        <v>1</v>
      </c>
      <c r="D6" s="29">
        <f t="shared" si="0"/>
        <v>152</v>
      </c>
    </row>
    <row r="7" spans="1:5" ht="15">
      <c r="A7" s="28" t="s">
        <v>5</v>
      </c>
      <c r="B7" s="29">
        <v>142</v>
      </c>
      <c r="C7" s="30">
        <v>1</v>
      </c>
      <c r="D7" s="29">
        <f t="shared" si="0"/>
        <v>142</v>
      </c>
    </row>
    <row r="8" spans="1:5" ht="15">
      <c r="A8" s="28" t="s">
        <v>6</v>
      </c>
      <c r="B8" s="29">
        <v>583</v>
      </c>
      <c r="C8" s="30">
        <v>1</v>
      </c>
      <c r="D8" s="29">
        <f t="shared" si="0"/>
        <v>583</v>
      </c>
    </row>
    <row r="9" spans="1:5" ht="15">
      <c r="A9" s="28" t="s">
        <v>0</v>
      </c>
      <c r="B9" s="29">
        <v>61</v>
      </c>
      <c r="C9" s="30">
        <v>1</v>
      </c>
      <c r="D9" s="29">
        <f>B9*C9</f>
        <v>61</v>
      </c>
    </row>
    <row r="10" spans="1:5" ht="15">
      <c r="A10" s="31"/>
      <c r="B10" s="32"/>
      <c r="C10" s="33"/>
      <c r="D10" s="32" t="s">
        <v>18</v>
      </c>
    </row>
    <row r="11" spans="1:5" ht="15">
      <c r="A11" s="25" t="s">
        <v>28</v>
      </c>
      <c r="B11" s="34"/>
      <c r="C11" s="27"/>
      <c r="D11" s="35" t="s">
        <v>18</v>
      </c>
      <c r="E11" s="4"/>
    </row>
    <row r="12" spans="1:5" ht="14.25" customHeight="1">
      <c r="A12" s="28" t="s">
        <v>7</v>
      </c>
      <c r="B12" s="29">
        <v>331</v>
      </c>
      <c r="C12" s="30">
        <v>1</v>
      </c>
      <c r="D12" s="29">
        <f t="shared" si="0"/>
        <v>331</v>
      </c>
      <c r="E12" s="4"/>
    </row>
    <row r="13" spans="1:5" ht="14.25" customHeight="1">
      <c r="A13" s="36" t="s">
        <v>19</v>
      </c>
      <c r="B13" s="37">
        <v>525</v>
      </c>
      <c r="C13" s="38">
        <v>1</v>
      </c>
      <c r="D13" s="29">
        <f t="shared" si="0"/>
        <v>525</v>
      </c>
      <c r="E13" s="4"/>
    </row>
    <row r="14" spans="1:5" ht="14.25" customHeight="1">
      <c r="A14" s="39" t="s">
        <v>8</v>
      </c>
      <c r="B14" s="37">
        <v>152</v>
      </c>
      <c r="C14" s="38">
        <v>1</v>
      </c>
      <c r="D14" s="29">
        <f t="shared" si="0"/>
        <v>152</v>
      </c>
      <c r="E14" s="4"/>
    </row>
    <row r="15" spans="1:5" ht="14.25" customHeight="1">
      <c r="A15" s="39" t="s">
        <v>8</v>
      </c>
      <c r="B15" s="37">
        <v>352</v>
      </c>
      <c r="C15" s="38">
        <v>1</v>
      </c>
      <c r="D15" s="29">
        <f t="shared" si="0"/>
        <v>352</v>
      </c>
      <c r="E15" s="4"/>
    </row>
    <row r="16" spans="1:5" ht="14.25" customHeight="1">
      <c r="A16" s="36" t="s">
        <v>9</v>
      </c>
      <c r="B16" s="37">
        <v>188</v>
      </c>
      <c r="C16" s="38">
        <v>2</v>
      </c>
      <c r="D16" s="29">
        <f t="shared" si="0"/>
        <v>376</v>
      </c>
      <c r="E16" s="4"/>
    </row>
    <row r="17" spans="1:5" ht="14.25" customHeight="1">
      <c r="A17" s="36" t="s">
        <v>10</v>
      </c>
      <c r="B17" s="37">
        <v>142</v>
      </c>
      <c r="C17" s="38">
        <v>1</v>
      </c>
      <c r="D17" s="29">
        <f t="shared" si="0"/>
        <v>142</v>
      </c>
      <c r="E17" s="4"/>
    </row>
    <row r="18" spans="1:5" ht="14.25" customHeight="1">
      <c r="A18" s="36" t="s">
        <v>11</v>
      </c>
      <c r="B18" s="37">
        <v>650</v>
      </c>
      <c r="C18" s="38">
        <v>1</v>
      </c>
      <c r="D18" s="29">
        <f t="shared" si="0"/>
        <v>650</v>
      </c>
      <c r="E18" s="4"/>
    </row>
    <row r="19" spans="1:5" ht="14.25" customHeight="1">
      <c r="A19" s="36" t="s">
        <v>12</v>
      </c>
      <c r="B19" s="37">
        <v>250</v>
      </c>
      <c r="C19" s="38">
        <v>1</v>
      </c>
      <c r="D19" s="29">
        <f t="shared" si="0"/>
        <v>250</v>
      </c>
      <c r="E19" s="4"/>
    </row>
    <row r="20" spans="1:5" ht="14.25" customHeight="1">
      <c r="A20" s="36" t="s">
        <v>22</v>
      </c>
      <c r="B20" s="37">
        <v>612</v>
      </c>
      <c r="C20" s="38">
        <v>1</v>
      </c>
      <c r="D20" s="29">
        <f t="shared" si="0"/>
        <v>612</v>
      </c>
      <c r="E20" s="4"/>
    </row>
    <row r="21" spans="1:5" ht="15">
      <c r="A21" s="31"/>
      <c r="B21" s="32"/>
      <c r="C21" s="33"/>
      <c r="D21" s="32" t="s">
        <v>18</v>
      </c>
    </row>
    <row r="22" spans="1:5" ht="15">
      <c r="A22" s="25" t="s">
        <v>29</v>
      </c>
      <c r="B22" s="34"/>
      <c r="C22" s="27"/>
      <c r="D22" s="35" t="s">
        <v>18</v>
      </c>
      <c r="E22" s="4"/>
    </row>
    <row r="23" spans="1:5" s="9" customFormat="1" ht="14.25" customHeight="1">
      <c r="A23" s="40" t="s">
        <v>13</v>
      </c>
      <c r="B23" s="41">
        <v>1780</v>
      </c>
      <c r="C23" s="42">
        <v>1</v>
      </c>
      <c r="D23" s="41">
        <f t="shared" si="0"/>
        <v>1780</v>
      </c>
    </row>
    <row r="24" spans="1:5" s="9" customFormat="1" ht="30">
      <c r="A24" s="40" t="s">
        <v>14</v>
      </c>
      <c r="B24" s="41">
        <v>694</v>
      </c>
      <c r="C24" s="42">
        <v>1</v>
      </c>
      <c r="D24" s="41">
        <f t="shared" si="0"/>
        <v>694</v>
      </c>
    </row>
    <row r="25" spans="1:5" s="9" customFormat="1" ht="14.25" customHeight="1">
      <c r="A25" s="43" t="s">
        <v>15</v>
      </c>
      <c r="B25" s="41">
        <v>29</v>
      </c>
      <c r="C25" s="42">
        <v>2</v>
      </c>
      <c r="D25" s="41">
        <f t="shared" si="0"/>
        <v>58</v>
      </c>
    </row>
    <row r="26" spans="1:5" s="9" customFormat="1" ht="14.25" customHeight="1">
      <c r="A26" s="43" t="s">
        <v>16</v>
      </c>
      <c r="B26" s="41">
        <v>387</v>
      </c>
      <c r="C26" s="42">
        <v>1</v>
      </c>
      <c r="D26" s="41">
        <f t="shared" si="0"/>
        <v>387</v>
      </c>
    </row>
    <row r="27" spans="1:5" s="9" customFormat="1" ht="14.25" customHeight="1">
      <c r="A27" s="44" t="s">
        <v>6</v>
      </c>
      <c r="B27" s="41">
        <v>394</v>
      </c>
      <c r="C27" s="42">
        <v>1</v>
      </c>
      <c r="D27" s="41">
        <f t="shared" si="0"/>
        <v>394</v>
      </c>
    </row>
    <row r="28" spans="1:5">
      <c r="D28" s="2"/>
      <c r="E28" s="4"/>
    </row>
    <row r="29" spans="1:5">
      <c r="A29" s="22" t="s">
        <v>24</v>
      </c>
      <c r="B29" s="22"/>
      <c r="C29" s="23"/>
      <c r="D29" s="24">
        <f>SUM(D2:D28)</f>
        <v>55881</v>
      </c>
      <c r="E29" s="4"/>
    </row>
    <row r="30" spans="1:5">
      <c r="D30" s="2"/>
      <c r="E30" s="4"/>
    </row>
    <row r="31" spans="1:5">
      <c r="A31" s="20" t="s">
        <v>26</v>
      </c>
      <c r="B31" s="13"/>
      <c r="C31" s="14"/>
      <c r="D31" s="5"/>
      <c r="E31" s="4"/>
    </row>
    <row r="32" spans="1:5">
      <c r="A32" s="16" t="s">
        <v>20</v>
      </c>
      <c r="B32" s="15">
        <v>18290</v>
      </c>
      <c r="C32" s="7">
        <v>1</v>
      </c>
      <c r="D32" s="8">
        <f t="shared" ref="D32" si="1">B32*C32</f>
        <v>18290</v>
      </c>
      <c r="E32" s="4"/>
    </row>
    <row r="33" spans="1:5">
      <c r="A33" s="10"/>
      <c r="B33" s="10"/>
      <c r="C33" s="11"/>
      <c r="D33" s="12"/>
      <c r="E33" s="4"/>
    </row>
    <row r="34" spans="1:5">
      <c r="A34" s="21" t="s">
        <v>25</v>
      </c>
      <c r="B34" s="17"/>
      <c r="C34" s="18"/>
      <c r="D34" s="19"/>
      <c r="E34" s="4"/>
    </row>
    <row r="35" spans="1:5">
      <c r="A35" s="16" t="s">
        <v>21</v>
      </c>
      <c r="B35" s="15">
        <v>11300</v>
      </c>
      <c r="C35" s="7">
        <v>1</v>
      </c>
      <c r="D35" s="8">
        <f t="shared" ref="D35" si="2">B35*C35</f>
        <v>11300</v>
      </c>
      <c r="E35" s="4"/>
    </row>
    <row r="36" spans="1:5">
      <c r="A36" s="6" t="s">
        <v>23</v>
      </c>
      <c r="B36" s="15">
        <v>565</v>
      </c>
      <c r="C36" s="7">
        <v>1</v>
      </c>
      <c r="D36" s="8">
        <f t="shared" ref="D36" si="3">B36*C36</f>
        <v>565</v>
      </c>
      <c r="E36" s="4"/>
    </row>
    <row r="37" spans="1:5">
      <c r="C37" s="1"/>
    </row>
  </sheetData>
  <sheetProtection selectLockedCells="1" selectUnlockedCells="1"/>
  <pageMargins left="0.78740157480314965" right="0.78740157480314965" top="1.0629921259842521" bottom="1.0629921259842521" header="0.78740157480314965" footer="0.78740157480314965"/>
  <pageSetup paperSize="9" scale="74" orientation="landscape" useFirstPageNumber="1"/>
  <headerFooter alignWithMargins="0">
    <oddHeader>&amp;C&amp;"Times New Roman,Bežné"&amp;12&amp;A</oddHeader>
    <oddFooter>&amp;C&amp;"Times New Roman,Bežné"&amp;12Strana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2" x14ac:dyDescent="0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Roman,Bežné"&amp;12&amp;A</oddHeader>
    <oddFooter>&amp;C&amp;"Times New Roman,Bežné"&amp;12Strana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2" x14ac:dyDescent="0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Roman,Bežné"&amp;12&amp;A</oddHeader>
    <oddFooter>&amp;C&amp;"Times New Roman,Bežné"&amp;12Strana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</dc:creator>
  <cp:lastModifiedBy>Jiri Novak</cp:lastModifiedBy>
  <cp:lastPrinted>2018-07-17T11:41:11Z</cp:lastPrinted>
  <dcterms:created xsi:type="dcterms:W3CDTF">2018-07-17T11:39:17Z</dcterms:created>
  <dcterms:modified xsi:type="dcterms:W3CDTF">2018-08-24T16:51:48Z</dcterms:modified>
</cp:coreProperties>
</file>