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<sst xmlns="http://schemas.openxmlformats.org/spreadsheetml/2006/main" count="72" uniqueCount="39">
  <si>
    <t xml:space="preserve">ARRI ALEXA Mini Accessories</t>
  </si>
  <si>
    <t xml:space="preserve">Kód</t>
  </si>
  <si>
    <t xml:space="preserve">Ks</t>
  </si>
  <si>
    <t xml:space="preserve">á</t>
  </si>
  <si>
    <t xml:space="preserve">s DPH Kč</t>
  </si>
  <si>
    <t xml:space="preserve">Tilta 19mm Pro Lens Support</t>
  </si>
  <si>
    <t xml:space="preserve">LS-T08</t>
  </si>
  <si>
    <t xml:space="preserve">https://tilta.com/shop/19mm-lens-supporter-19mm-rod-adaptor-ls-t04/</t>
  </si>
  <si>
    <t xml:space="preserve">Wooden Camera A-Box for Alexa Mini</t>
  </si>
  <si>
    <t xml:space="preserve">https://woodencamera.com/products/a-box-alexa-mini</t>
  </si>
  <si>
    <t xml:space="preserve">Wooden Camera Microphone Shock Mount</t>
  </si>
  <si>
    <t xml:space="preserve">https://woodencamera.com/products/microphone-shock-mount</t>
  </si>
  <si>
    <t xml:space="preserve">Microphone Bracket Holder MBH-1</t>
  </si>
  <si>
    <t xml:space="preserve">K2.66256.0</t>
  </si>
  <si>
    <t xml:space="preserve">https://www.arri.com/en/camera-systems/pro-camera-accessories/mechanical-accessories/mounting-hardware/K2.66256.0</t>
  </si>
  <si>
    <t xml:space="preserve">Tilta Top Handle Hex Screw End Cap</t>
  </si>
  <si>
    <t xml:space="preserve">TH-EC</t>
  </si>
  <si>
    <t xml:space="preserve">https://tilta.com/shop/top-handle-hex-screw-end-cap/</t>
  </si>
  <si>
    <t xml:space="preserve">Top Plate Power Connection Module for Arri Alexa Mini Camera Cage</t>
  </si>
  <si>
    <t xml:space="preserve">ESP-01</t>
  </si>
  <si>
    <t xml:space="preserve">https://tilta.com/shop/top-power-connection-module-esp-01/</t>
  </si>
  <si>
    <t xml:space="preserve">Power Supply Voltage Readout Screen for Arri Alexa Mini Camera Cage</t>
  </si>
  <si>
    <t xml:space="preserve">ESM-01</t>
  </si>
  <si>
    <t xml:space="preserve">https://tilta.com/shop/power-supply-control-screen-esm-01/</t>
  </si>
  <si>
    <t xml:space="preserve">TILTA Nucleus-M bezdrátový ostřící systém se 3 motory</t>
  </si>
  <si>
    <t xml:space="preserve">https://videoking.cz/shop/tilta-nucleus-m-3-motor-kit/</t>
  </si>
  <si>
    <t xml:space="preserve">Tilta Nucleus-M Wireless Lens Control System</t>
  </si>
  <si>
    <t xml:space="preserve">WLC-T03</t>
  </si>
  <si>
    <t xml:space="preserve">https://tilta.com/shop/nucleus-m-wireless-follow-focus/</t>
  </si>
  <si>
    <t xml:space="preserve">https://videoking.cz/shop/tilta-nucleus-m/</t>
  </si>
  <si>
    <t xml:space="preserve">Nucleus-M Brushless Wireless Follow Focus Motor (dodatočný na zoom)</t>
  </si>
  <si>
    <t xml:space="preserve">WLC-T03-M</t>
  </si>
  <si>
    <t xml:space="preserve">https://videoking.cz/shop/tilta-nucleus-m-brushless-wireless-follow-focus-motor/</t>
  </si>
  <si>
    <t xml:space="preserve">18650 Li-Ion rechargable 3.7V battery 3-pack</t>
  </si>
  <si>
    <t xml:space="preserve">EVO-50645</t>
  </si>
  <si>
    <t xml:space="preserve">celkem</t>
  </si>
  <si>
    <t xml:space="preserve">varianta bez motorů</t>
  </si>
  <si>
    <t xml:space="preserve">kód</t>
  </si>
  <si>
    <t xml:space="preserve">ks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</si>
</sst>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\ [$Kč-405];[RED]\-#,##0\ [$Kč-405]"/>
    <numFmt numFmtId="166" formatCode="_-* #,##0.00\ [$Kč-405]_-;\-* #,##0.00\ [$Kč-405]_-;_-* \-??\ [$Kč-405]_-;_-@_-"/>
    <numFmt numFmtId="167" formatCode="_-* #,##0\ [$€-41B]_-;\-* #,##0\ [$€-41B]_-;_-* \-??\ [$€-41B]_-;_-@_-"/>
  </numFmts>
  <fonts count="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38"/>
    </font>
    <font>
      <b val="true"/>
      <sz val="10"/>
      <name val="Arial"/>
      <family val="2"/>
      <charset val="238"/>
    </font>
    <font>
      <sz val="10"/>
      <color rgb="FF0000FF"/>
      <name val="Arial"/>
      <family val="2"/>
      <charset val="238"/>
    </font>
    <font>
      <sz val="10"/>
      <color rgb="FF0000EE"/>
      <name val="Arial"/>
      <family val="2"/>
      <charset val="238"/>
    </font>
    <font>
      <sz val="10"/>
      <color rgb="FF0000EE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200"/>
      </patternFill>
    </fill>
    <fill>
      <patternFill patternType="solid">
        <fgColor rgb="FFFFF200"/>
        <bgColor rgb="FFFFFF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200"/>
      <rgbColor rgb="FF00FFFF"/>
      <rgbColor rgb="FF800080"/>
      <rgbColor rgb="FF800000"/>
      <rgbColor rgb="FF008080"/>
      <rgbColor rgb="FF0000EE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tilta.com/shop/19mm-lens-supporter-19mm-rod-adaptor-ls-t04/" TargetMode="External"/><Relationship Id="rId2" Type="http://schemas.openxmlformats.org/officeDocument/2006/relationships/hyperlink" Target="https://woodencamera.com/products/a-box-alexa-mini" TargetMode="External"/><Relationship Id="rId3" Type="http://schemas.openxmlformats.org/officeDocument/2006/relationships/hyperlink" Target="https://woodencamera.com/products/microphone-shock-mount" TargetMode="External"/><Relationship Id="rId4" Type="http://schemas.openxmlformats.org/officeDocument/2006/relationships/hyperlink" Target="https://www.arri.com/en/camera-systems/pro-camera-accessories/mechanical-accessories/mounting-hardware/K2.66256.0" TargetMode="External"/><Relationship Id="rId5" Type="http://schemas.openxmlformats.org/officeDocument/2006/relationships/hyperlink" Target="https://tilta.com/shop/top-handle-hex-screw-end-cap/" TargetMode="External"/><Relationship Id="rId6" Type="http://schemas.openxmlformats.org/officeDocument/2006/relationships/hyperlink" Target="https://tilta.com/shop/top-power-connection-module-esp-01/" TargetMode="External"/><Relationship Id="rId7" Type="http://schemas.openxmlformats.org/officeDocument/2006/relationships/hyperlink" Target="https://tilta.com/shop/power-supply-control-screen-esm-01/" TargetMode="External"/><Relationship Id="rId8" Type="http://schemas.openxmlformats.org/officeDocument/2006/relationships/hyperlink" Target="https://videoking.cz/shop/tilta-nucleus-m-3-motor-kit/" TargetMode="External"/><Relationship Id="rId9" Type="http://schemas.openxmlformats.org/officeDocument/2006/relationships/hyperlink" Target="https://tilta.com/shop/nucleus-m-wireless-follow-focus/" TargetMode="External"/><Relationship Id="rId10" Type="http://schemas.openxmlformats.org/officeDocument/2006/relationships/hyperlink" Target="https://videoking.cz/shop/tilta-nucleus-m/" TargetMode="External"/><Relationship Id="rId11" Type="http://schemas.openxmlformats.org/officeDocument/2006/relationships/hyperlink" Target="https://videoking.cz/shop/tilta-nucleus-m-brushless-wireless-follow-focus-motor/" TargetMode="External"/><Relationship Id="rId12" Type="http://schemas.openxmlformats.org/officeDocument/2006/relationships/hyperlink" Target="https://tilta.com/shop/19mm-lens-supporter-19mm-rod-adaptor-ls-t04/" TargetMode="External"/><Relationship Id="rId13" Type="http://schemas.openxmlformats.org/officeDocument/2006/relationships/hyperlink" Target="https://woodencamera.com/products/a-box-alexa-mini" TargetMode="External"/><Relationship Id="rId14" Type="http://schemas.openxmlformats.org/officeDocument/2006/relationships/hyperlink" Target="https://woodencamera.com/products/microphone-shock-mount" TargetMode="External"/><Relationship Id="rId15" Type="http://schemas.openxmlformats.org/officeDocument/2006/relationships/hyperlink" Target="https://www.arri.com/en/camera-systems/pro-camera-accessories/mechanical-accessories/mounting-hardware/K2.66256.0" TargetMode="External"/><Relationship Id="rId16" Type="http://schemas.openxmlformats.org/officeDocument/2006/relationships/hyperlink" Target="https://tilta.com/shop/top-handle-hex-screw-end-cap/" TargetMode="External"/><Relationship Id="rId17" Type="http://schemas.openxmlformats.org/officeDocument/2006/relationships/hyperlink" Target="https://tilta.com/shop/top-power-connection-module-esp-01/" TargetMode="External"/><Relationship Id="rId18" Type="http://schemas.openxmlformats.org/officeDocument/2006/relationships/hyperlink" Target="https://tilta.com/shop/power-supply-control-screen-esm-01/" TargetMode="External"/><Relationship Id="rId19" Type="http://schemas.openxmlformats.org/officeDocument/2006/relationships/hyperlink" Target="https://videoking.cz/shop/tilta-nucleus-m-3-motor-kit/" TargetMode="External"/><Relationship Id="rId20" Type="http://schemas.openxmlformats.org/officeDocument/2006/relationships/hyperlink" Target="https://tilta.com/shop/nucleus-m-wireless-follow-focus/" TargetMode="External"/><Relationship Id="rId21" Type="http://schemas.openxmlformats.org/officeDocument/2006/relationships/hyperlink" Target="https://videoking.cz/shop/tilta-nucleus-m/" TargetMode="External"/><Relationship Id="rId22" Type="http://schemas.openxmlformats.org/officeDocument/2006/relationships/hyperlink" Target="https://videoking.cz/shop/tilta-nucleus-m-brushless-wireless-follow-focus-motor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RowHeight="12.8" zeroHeight="false" outlineLevelRow="0" outlineLevelCol="0"/>
  <cols>
    <col collapsed="false" customWidth="true" hidden="false" outlineLevel="0" max="1" min="1" style="1" width="62.3"/>
    <col collapsed="false" customWidth="true" hidden="false" outlineLevel="0" max="2" min="2" style="1" width="11.78"/>
    <col collapsed="false" customWidth="true" hidden="false" outlineLevel="0" max="3" min="3" style="2" width="4.62"/>
    <col collapsed="false" customWidth="true" hidden="false" outlineLevel="0" max="4" min="4" style="1" width="9.72"/>
    <col collapsed="false" customWidth="true" hidden="false" outlineLevel="0" max="5" min="5" style="1" width="10.93"/>
    <col collapsed="false" customWidth="true" hidden="false" outlineLevel="0" max="6" min="6" style="1" width="56.14"/>
    <col collapsed="false" customWidth="false" hidden="false" outlineLevel="0" max="1023" min="7" style="1" width="11.57"/>
  </cols>
  <sheetData>
    <row r="1" customFormat="false" ht="12.8" hidden="false" customHeight="false" outlineLevel="0" collapsed="false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customFormat="false" ht="12.8" hidden="false" customHeight="false" outlineLevel="0" collapsed="false">
      <c r="A2" s="5" t="s">
        <v>5</v>
      </c>
      <c r="B2" s="5" t="s">
        <v>6</v>
      </c>
      <c r="C2" s="6" t="n">
        <v>1</v>
      </c>
      <c r="D2" s="7" t="n">
        <v>5184</v>
      </c>
      <c r="E2" s="8" t="n">
        <f aca="false">C2*D2</f>
        <v>5184</v>
      </c>
      <c r="F2" s="9" t="s">
        <v>7</v>
      </c>
    </row>
    <row r="3" customFormat="false" ht="12.8" hidden="false" customHeight="false" outlineLevel="0" collapsed="false">
      <c r="A3" s="5" t="s">
        <v>8</v>
      </c>
      <c r="B3" s="10" t="n">
        <v>207700</v>
      </c>
      <c r="C3" s="6" t="n">
        <v>1</v>
      </c>
      <c r="D3" s="7" t="n">
        <v>8354</v>
      </c>
      <c r="E3" s="8" t="n">
        <f aca="false">C3*D3</f>
        <v>8354</v>
      </c>
      <c r="F3" s="9" t="s">
        <v>9</v>
      </c>
    </row>
    <row r="4" customFormat="false" ht="12.8" hidden="false" customHeight="false" outlineLevel="0" collapsed="false">
      <c r="A4" s="5" t="s">
        <v>10</v>
      </c>
      <c r="B4" s="10" t="n">
        <v>199900</v>
      </c>
      <c r="C4" s="6" t="n">
        <v>1</v>
      </c>
      <c r="D4" s="7" t="n">
        <v>2382</v>
      </c>
      <c r="E4" s="8" t="n">
        <f aca="false">C4*D4</f>
        <v>2382</v>
      </c>
      <c r="F4" s="9" t="s">
        <v>11</v>
      </c>
    </row>
    <row r="5" customFormat="false" ht="12.8" hidden="false" customHeight="false" outlineLevel="0" collapsed="false">
      <c r="A5" s="5" t="s">
        <v>12</v>
      </c>
      <c r="B5" s="5" t="s">
        <v>13</v>
      </c>
      <c r="C5" s="6" t="n">
        <v>1</v>
      </c>
      <c r="D5" s="7" t="n">
        <v>3021</v>
      </c>
      <c r="E5" s="8" t="n">
        <f aca="false">C5*D5</f>
        <v>3021</v>
      </c>
      <c r="F5" s="9" t="s">
        <v>14</v>
      </c>
    </row>
    <row r="6" customFormat="false" ht="12.8" hidden="false" customHeight="false" outlineLevel="0" collapsed="false">
      <c r="A6" s="5" t="s">
        <v>15</v>
      </c>
      <c r="B6" s="5" t="s">
        <v>16</v>
      </c>
      <c r="C6" s="6" t="n">
        <v>1</v>
      </c>
      <c r="D6" s="7" t="n">
        <v>193</v>
      </c>
      <c r="E6" s="8" t="n">
        <f aca="false">C6*D6</f>
        <v>193</v>
      </c>
      <c r="F6" s="9" t="s">
        <v>17</v>
      </c>
    </row>
    <row r="7" customFormat="false" ht="12.8" hidden="false" customHeight="false" outlineLevel="0" collapsed="false">
      <c r="A7" s="5" t="s">
        <v>18</v>
      </c>
      <c r="B7" s="5" t="s">
        <v>19</v>
      </c>
      <c r="C7" s="6" t="n">
        <v>1</v>
      </c>
      <c r="D7" s="7" t="n">
        <v>4238</v>
      </c>
      <c r="E7" s="8" t="n">
        <f aca="false">C7*D7</f>
        <v>4238</v>
      </c>
      <c r="F7" s="9" t="s">
        <v>20</v>
      </c>
    </row>
    <row r="8" customFormat="false" ht="12.8" hidden="false" customHeight="false" outlineLevel="0" collapsed="false">
      <c r="A8" s="5" t="s">
        <v>21</v>
      </c>
      <c r="B8" s="5" t="s">
        <v>22</v>
      </c>
      <c r="C8" s="6" t="n">
        <v>1</v>
      </c>
      <c r="D8" s="7" t="n">
        <v>4359</v>
      </c>
      <c r="E8" s="8" t="n">
        <f aca="false">C8*D8</f>
        <v>4359</v>
      </c>
      <c r="F8" s="9" t="s">
        <v>23</v>
      </c>
    </row>
    <row r="9" customFormat="false" ht="12.8" hidden="false" customHeight="false" outlineLevel="0" collapsed="false">
      <c r="A9" s="5" t="s">
        <v>24</v>
      </c>
      <c r="B9" s="5"/>
      <c r="C9" s="6"/>
      <c r="D9" s="7" t="n">
        <v>43600</v>
      </c>
      <c r="E9" s="11"/>
      <c r="F9" s="9" t="s">
        <v>25</v>
      </c>
    </row>
    <row r="10" customFormat="false" ht="12.8" hidden="false" customHeight="false" outlineLevel="0" collapsed="false">
      <c r="A10" s="5" t="s">
        <v>26</v>
      </c>
      <c r="B10" s="5" t="s">
        <v>27</v>
      </c>
      <c r="C10" s="6" t="n">
        <v>1</v>
      </c>
      <c r="D10" s="12" t="n">
        <v>36446</v>
      </c>
      <c r="E10" s="8" t="n">
        <f aca="false">C10*D10</f>
        <v>36446</v>
      </c>
      <c r="F10" s="9" t="s">
        <v>28</v>
      </c>
    </row>
    <row r="11" customFormat="false" ht="12.8" hidden="false" customHeight="false" outlineLevel="0" collapsed="false">
      <c r="A11" s="13" t="n">
        <v>35200</v>
      </c>
      <c r="B11" s="5"/>
      <c r="C11" s="6"/>
      <c r="D11" s="12"/>
      <c r="E11" s="11"/>
      <c r="F11" s="9" t="s">
        <v>29</v>
      </c>
    </row>
    <row r="12" customFormat="false" ht="12.8" hidden="false" customHeight="false" outlineLevel="0" collapsed="false">
      <c r="A12" s="5" t="s">
        <v>30</v>
      </c>
      <c r="B12" s="5" t="s">
        <v>31</v>
      </c>
      <c r="C12" s="6" t="n">
        <v>1</v>
      </c>
      <c r="D12" s="12" t="n">
        <v>9445</v>
      </c>
      <c r="E12" s="8" t="n">
        <f aca="false">C12*D12</f>
        <v>9445</v>
      </c>
    </row>
    <row r="13" customFormat="false" ht="12.8" hidden="false" customHeight="false" outlineLevel="0" collapsed="false">
      <c r="A13" s="13" t="n">
        <v>9300</v>
      </c>
      <c r="B13" s="5"/>
      <c r="C13" s="6"/>
      <c r="D13" s="12"/>
      <c r="E13" s="11"/>
      <c r="F13" s="9" t="s">
        <v>32</v>
      </c>
    </row>
    <row r="14" customFormat="false" ht="12.8" hidden="false" customHeight="false" outlineLevel="0" collapsed="false">
      <c r="A14" s="5" t="s">
        <v>33</v>
      </c>
      <c r="B14" s="5" t="s">
        <v>34</v>
      </c>
      <c r="C14" s="6" t="n">
        <v>2</v>
      </c>
      <c r="D14" s="12" t="n">
        <v>2445</v>
      </c>
      <c r="E14" s="8" t="n">
        <f aca="false">C14*D14</f>
        <v>4890</v>
      </c>
    </row>
    <row r="15" customFormat="false" ht="14.65" hidden="false" customHeight="true" outlineLevel="0" collapsed="false">
      <c r="A15" s="14"/>
      <c r="B15" s="14"/>
      <c r="C15" s="15"/>
      <c r="D15" s="16"/>
      <c r="E15" s="17"/>
    </row>
    <row r="16" customFormat="false" ht="12.8" hidden="false" customHeight="false" outlineLevel="0" collapsed="false">
      <c r="A16" s="18" t="s">
        <v>35</v>
      </c>
      <c r="B16" s="19"/>
      <c r="C16" s="19"/>
      <c r="D16" s="0"/>
      <c r="E16" s="20" t="n">
        <f aca="false">SUM(E2:E15)</f>
        <v>78512</v>
      </c>
    </row>
    <row r="17" customFormat="false" ht="12.8" hidden="false" customHeight="false" outlineLevel="0" collapsed="false">
      <c r="D17" s="21"/>
      <c r="E17" s="17"/>
    </row>
    <row r="18" customFormat="false" ht="12.8" hidden="false" customHeight="false" outlineLevel="0" collapsed="false">
      <c r="A18" s="22" t="s">
        <v>36</v>
      </c>
      <c r="B18" s="23" t="s">
        <v>37</v>
      </c>
      <c r="C18" s="24" t="s">
        <v>38</v>
      </c>
      <c r="D18" s="25" t="s">
        <v>3</v>
      </c>
      <c r="E18" s="26" t="s">
        <v>4</v>
      </c>
    </row>
    <row r="19" customFormat="false" ht="12.8" hidden="false" customHeight="false" outlineLevel="0" collapsed="false">
      <c r="A19" s="5" t="s">
        <v>5</v>
      </c>
      <c r="B19" s="5" t="s">
        <v>6</v>
      </c>
      <c r="C19" s="6" t="n">
        <v>1</v>
      </c>
      <c r="D19" s="7" t="n">
        <v>5184</v>
      </c>
      <c r="E19" s="8" t="n">
        <f aca="false">C19*D19</f>
        <v>5184</v>
      </c>
      <c r="F19" s="9" t="s">
        <v>7</v>
      </c>
    </row>
    <row r="20" customFormat="false" ht="12.8" hidden="false" customHeight="false" outlineLevel="0" collapsed="false">
      <c r="A20" s="5" t="s">
        <v>8</v>
      </c>
      <c r="B20" s="10" t="n">
        <v>207700</v>
      </c>
      <c r="C20" s="6" t="n">
        <v>1</v>
      </c>
      <c r="D20" s="7" t="n">
        <v>8354</v>
      </c>
      <c r="E20" s="8" t="n">
        <f aca="false">C20*D20</f>
        <v>8354</v>
      </c>
      <c r="F20" s="9" t="s">
        <v>9</v>
      </c>
    </row>
    <row r="21" customFormat="false" ht="12.8" hidden="false" customHeight="false" outlineLevel="0" collapsed="false">
      <c r="A21" s="5" t="s">
        <v>10</v>
      </c>
      <c r="B21" s="10" t="n">
        <v>199900</v>
      </c>
      <c r="C21" s="6" t="n">
        <v>1</v>
      </c>
      <c r="D21" s="7" t="n">
        <v>2382</v>
      </c>
      <c r="E21" s="8" t="n">
        <f aca="false">C21*D21</f>
        <v>2382</v>
      </c>
      <c r="F21" s="9" t="s">
        <v>11</v>
      </c>
    </row>
    <row r="22" customFormat="false" ht="12.8" hidden="false" customHeight="false" outlineLevel="0" collapsed="false">
      <c r="A22" s="5" t="s">
        <v>12</v>
      </c>
      <c r="B22" s="5" t="s">
        <v>13</v>
      </c>
      <c r="C22" s="6" t="n">
        <v>1</v>
      </c>
      <c r="D22" s="7" t="n">
        <v>3021</v>
      </c>
      <c r="E22" s="11"/>
      <c r="F22" s="9" t="s">
        <v>14</v>
      </c>
    </row>
    <row r="23" customFormat="false" ht="12.8" hidden="false" customHeight="false" outlineLevel="0" collapsed="false">
      <c r="A23" s="5" t="s">
        <v>15</v>
      </c>
      <c r="B23" s="5" t="s">
        <v>16</v>
      </c>
      <c r="C23" s="6" t="n">
        <v>1</v>
      </c>
      <c r="D23" s="7" t="n">
        <v>193</v>
      </c>
      <c r="E23" s="8" t="n">
        <f aca="false">C23*D23</f>
        <v>193</v>
      </c>
      <c r="F23" s="9" t="s">
        <v>17</v>
      </c>
    </row>
    <row r="24" customFormat="false" ht="12.8" hidden="false" customHeight="false" outlineLevel="0" collapsed="false">
      <c r="A24" s="5" t="s">
        <v>18</v>
      </c>
      <c r="B24" s="5" t="s">
        <v>19</v>
      </c>
      <c r="C24" s="6" t="n">
        <v>1</v>
      </c>
      <c r="D24" s="7" t="n">
        <v>4238</v>
      </c>
      <c r="E24" s="8" t="n">
        <f aca="false">C24*D24</f>
        <v>4238</v>
      </c>
      <c r="F24" s="9" t="s">
        <v>20</v>
      </c>
    </row>
    <row r="25" customFormat="false" ht="12.8" hidden="false" customHeight="false" outlineLevel="0" collapsed="false">
      <c r="A25" s="5" t="s">
        <v>21</v>
      </c>
      <c r="B25" s="5" t="s">
        <v>22</v>
      </c>
      <c r="C25" s="6" t="n">
        <v>1</v>
      </c>
      <c r="D25" s="7" t="n">
        <v>4359</v>
      </c>
      <c r="E25" s="8" t="n">
        <f aca="false">C25*D25</f>
        <v>4359</v>
      </c>
      <c r="F25" s="9" t="s">
        <v>23</v>
      </c>
    </row>
    <row r="26" customFormat="false" ht="12.8" hidden="false" customHeight="false" outlineLevel="0" collapsed="false">
      <c r="A26" s="5" t="s">
        <v>24</v>
      </c>
      <c r="B26" s="5"/>
      <c r="C26" s="6"/>
      <c r="D26" s="7" t="n">
        <v>43600</v>
      </c>
      <c r="E26" s="11"/>
      <c r="F26" s="9" t="s">
        <v>25</v>
      </c>
    </row>
    <row r="27" customFormat="false" ht="12.8" hidden="false" customHeight="false" outlineLevel="0" collapsed="false">
      <c r="A27" s="5" t="s">
        <v>26</v>
      </c>
      <c r="B27" s="5" t="s">
        <v>27</v>
      </c>
      <c r="C27" s="6" t="n">
        <v>1</v>
      </c>
      <c r="D27" s="12" t="n">
        <v>36446</v>
      </c>
      <c r="E27" s="11"/>
      <c r="F27" s="9" t="s">
        <v>28</v>
      </c>
    </row>
    <row r="28" customFormat="false" ht="12.8" hidden="false" customHeight="false" outlineLevel="0" collapsed="false">
      <c r="A28" s="13" t="n">
        <v>35200</v>
      </c>
      <c r="B28" s="5"/>
      <c r="C28" s="6"/>
      <c r="D28" s="12"/>
      <c r="E28" s="11"/>
      <c r="F28" s="9" t="s">
        <v>29</v>
      </c>
    </row>
    <row r="29" customFormat="false" ht="12.8" hidden="false" customHeight="false" outlineLevel="0" collapsed="false">
      <c r="A29" s="5" t="s">
        <v>30</v>
      </c>
      <c r="B29" s="5" t="s">
        <v>31</v>
      </c>
      <c r="C29" s="6" t="n">
        <v>1</v>
      </c>
      <c r="D29" s="12" t="n">
        <v>9445</v>
      </c>
      <c r="E29" s="11"/>
    </row>
    <row r="30" customFormat="false" ht="12.8" hidden="false" customHeight="false" outlineLevel="0" collapsed="false">
      <c r="A30" s="13" t="n">
        <v>9300</v>
      </c>
      <c r="B30" s="5"/>
      <c r="C30" s="6"/>
      <c r="D30" s="12"/>
      <c r="E30" s="11"/>
      <c r="F30" s="9" t="s">
        <v>32</v>
      </c>
    </row>
    <row r="31" customFormat="false" ht="12.8" hidden="false" customHeight="false" outlineLevel="0" collapsed="false">
      <c r="A31" s="5" t="s">
        <v>33</v>
      </c>
      <c r="B31" s="5" t="s">
        <v>34</v>
      </c>
      <c r="C31" s="6" t="n">
        <v>2</v>
      </c>
      <c r="D31" s="12" t="n">
        <v>2445</v>
      </c>
      <c r="E31" s="11"/>
    </row>
    <row r="32" customFormat="false" ht="12.8" hidden="false" customHeight="false" outlineLevel="0" collapsed="false">
      <c r="E32" s="17"/>
    </row>
    <row r="33" customFormat="false" ht="12.8" hidden="false" customHeight="false" outlineLevel="0" collapsed="false">
      <c r="A33" s="18" t="s">
        <v>35</v>
      </c>
      <c r="B33" s="27"/>
      <c r="C33" s="28"/>
      <c r="D33" s="27"/>
      <c r="E33" s="29" t="n">
        <f aca="false">SUM(E19:E31)</f>
        <v>24710</v>
      </c>
    </row>
    <row r="34" customFormat="false" ht="12.8" hidden="false" customHeight="false" outlineLevel="0" collapsed="false">
      <c r="E34" s="17"/>
    </row>
  </sheetData>
  <hyperlinks>
    <hyperlink ref="F2" r:id="rId1" display="https://tilta.com/shop/19mm-lens-supporter-19mm-rod-adaptor-ls-t04/"/>
    <hyperlink ref="F3" r:id="rId2" display="https://woodencamera.com/products/a-box-alexa-mini"/>
    <hyperlink ref="F4" r:id="rId3" display="https://woodencamera.com/products/microphone-shock-mount"/>
    <hyperlink ref="F5" r:id="rId4" display="https://www.arri.com/en/camera-systems/pro-camera-accessories/mechanical-accessories/mounting-hardware/K2.66256.0"/>
    <hyperlink ref="F6" r:id="rId5" display="https://tilta.com/shop/top-handle-hex-screw-end-cap/"/>
    <hyperlink ref="F7" r:id="rId6" display="https://tilta.com/shop/top-power-connection-module-esp-01/"/>
    <hyperlink ref="F8" r:id="rId7" display="https://tilta.com/shop/power-supply-control-screen-esm-01/"/>
    <hyperlink ref="F9" r:id="rId8" display="https://videoking.cz/shop/tilta-nucleus-m-3-motor-kit/"/>
    <hyperlink ref="F10" r:id="rId9" display="https://tilta.com/shop/nucleus-m-wireless-follow-focus/"/>
    <hyperlink ref="F11" r:id="rId10" display="https://videoking.cz/shop/tilta-nucleus-m/"/>
    <hyperlink ref="F13" r:id="rId11" display="https://videoking.cz/shop/tilta-nucleus-m-brushless-wireless-follow-focus-motor/"/>
    <hyperlink ref="F19" r:id="rId12" display="https://tilta.com/shop/19mm-lens-supporter-19mm-rod-adaptor-ls-t04/"/>
    <hyperlink ref="F20" r:id="rId13" display="https://woodencamera.com/products/a-box-alexa-mini"/>
    <hyperlink ref="F21" r:id="rId14" display="https://woodencamera.com/products/microphone-shock-mount"/>
    <hyperlink ref="F22" r:id="rId15" display="https://www.arri.com/en/camera-systems/pro-camera-accessories/mechanical-accessories/mounting-hardware/K2.66256.0"/>
    <hyperlink ref="F23" r:id="rId16" display="https://tilta.com/shop/top-handle-hex-screw-end-cap/"/>
    <hyperlink ref="F24" r:id="rId17" display="https://tilta.com/shop/top-power-connection-module-esp-01/"/>
    <hyperlink ref="F25" r:id="rId18" display="https://tilta.com/shop/power-supply-control-screen-esm-01/"/>
    <hyperlink ref="F26" r:id="rId19" display="https://videoking.cz/shop/tilta-nucleus-m-3-motor-kit/"/>
    <hyperlink ref="F27" r:id="rId20" display="https://tilta.com/shop/nucleus-m-wireless-follow-focus/"/>
    <hyperlink ref="F28" r:id="rId21" display="https://videoking.cz/shop/tilta-nucleus-m/"/>
    <hyperlink ref="F30" r:id="rId22" display="https://videoking.cz/shop/tilta-nucleus-m-brushless-wireless-follow-focus-motor/"/>
  </hyperlinks>
  <printOptions headings="false" gridLines="false" gridLinesSet="true" horizontalCentered="false" verticalCentered="false"/>
  <pageMargins left="0.7875" right="0.7875" top="1.06319444444444" bottom="1.06319444444444" header="0.7875" footer="0.7875"/>
  <pageSetup paperSize="9" scale="100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>&amp;C&amp;"Times New Roman,Běžné"&amp;12&amp;A</oddHeader>
    <oddFooter>&amp;C&amp;"Times New Roman,Běžné"&amp;12Strana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LibreOffice/6.1.2.1$MacOSX_X86_64 LibreOffice_project/65905a128db06ba48db947242809d14d3f9a93fe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2018-07-17T11:39:17Z</dcterms:created>
  <dc:creator>rado</dc:creator>
  <dc:description/>
  <dc:language>cs-CZ</dc:language>
  <cp:lastModifiedBy/>
  <cp:lastPrinted>2018-07-17T11:41:11Z</cp:lastPrinted>
  <dcterms:modified xsi:type="dcterms:W3CDTF">2019-07-08T19:00:19Z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